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8060" windowHeight="7050"/>
  </bookViews>
  <sheets>
    <sheet name="Калькулятор скидок" sheetId="7" r:id="rId1"/>
  </sheets>
  <calcPr calcId="124519"/>
</workbook>
</file>

<file path=xl/calcChain.xml><?xml version="1.0" encoding="utf-8"?>
<calcChain xmlns="http://schemas.openxmlformats.org/spreadsheetml/2006/main">
  <c r="E17" i="7"/>
  <c r="C15"/>
  <c r="C12"/>
  <c r="D18" s="1"/>
  <c r="F8"/>
  <c r="E18" l="1"/>
  <c r="C21"/>
  <c r="D21" s="1"/>
  <c r="D15"/>
  <c r="E15" s="1"/>
  <c r="E14" s="1"/>
</calcChain>
</file>

<file path=xl/comments1.xml><?xml version="1.0" encoding="utf-8"?>
<comments xmlns="http://schemas.openxmlformats.org/spreadsheetml/2006/main">
  <authors>
    <author>Алена</author>
  </authors>
  <commentList>
    <comment ref="C18" authorId="0">
      <text>
        <r>
          <rPr>
            <sz val="9"/>
            <color indexed="81"/>
            <rFont val="Tahoma"/>
            <family val="2"/>
            <charset val="204"/>
          </rPr>
          <t>введите фактический объем продаж (шт) во время действия скидки</t>
        </r>
      </text>
    </comment>
  </commentList>
</comments>
</file>

<file path=xl/sharedStrings.xml><?xml version="1.0" encoding="utf-8"?>
<sst xmlns="http://schemas.openxmlformats.org/spreadsheetml/2006/main" count="20" uniqueCount="17">
  <si>
    <t>Объем продаж и прибыли без скидки</t>
  </si>
  <si>
    <t>Себестоимость</t>
  </si>
  <si>
    <t>Цена по прайсу</t>
  </si>
  <si>
    <t>Количество продаваемого товара, шт</t>
  </si>
  <si>
    <t>Прибыль</t>
  </si>
  <si>
    <t>Скидка, %</t>
  </si>
  <si>
    <t>Цена со скидкой</t>
  </si>
  <si>
    <t>Необходимо продавать товара, шт</t>
  </si>
  <si>
    <t>О маркетинге и продвижении бизнеса</t>
  </si>
  <si>
    <t>marketer.by</t>
  </si>
  <si>
    <r>
      <rPr>
        <b/>
        <sz val="11"/>
        <color theme="1"/>
        <rFont val="Raleway"/>
        <charset val="204"/>
      </rPr>
      <t>Ситуация А.</t>
    </r>
    <r>
      <rPr>
        <sz val="11"/>
        <color theme="1"/>
        <rFont val="Raleway"/>
        <charset val="204"/>
      </rPr>
      <t xml:space="preserve"> Продажи остались на прежнем уровне</t>
    </r>
  </si>
  <si>
    <r>
      <rPr>
        <b/>
        <sz val="11"/>
        <color theme="1"/>
        <rFont val="Raleway"/>
        <charset val="204"/>
      </rPr>
      <t xml:space="preserve">Ситуация Б. </t>
    </r>
    <r>
      <rPr>
        <sz val="11"/>
        <color theme="1"/>
        <rFont val="Raleway"/>
        <charset val="204"/>
      </rPr>
      <t>Фактический объем продаж со скидкой</t>
    </r>
  </si>
  <si>
    <r>
      <rPr>
        <b/>
        <sz val="11"/>
        <color theme="1"/>
        <rFont val="Raleway"/>
        <charset val="204"/>
      </rPr>
      <t xml:space="preserve">Ситуация В. </t>
    </r>
    <r>
      <rPr>
        <sz val="11"/>
        <color theme="1"/>
        <rFont val="Raleway"/>
        <charset val="204"/>
      </rPr>
      <t>Необходимый уровень продаж для соранения прибыли</t>
    </r>
  </si>
  <si>
    <t>Укажите свои значения в ячейках данного цвета</t>
  </si>
  <si>
    <t>Калькулятор эффективности скидки</t>
  </si>
  <si>
    <t>Прибыль с учетом скидки</t>
  </si>
  <si>
    <t>Продажи нужно увеличить на %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</si>
</sst>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1"/>
      <color theme="1"/>
      <name val="Raleway"/>
      <charset val="204"/>
    </font>
    <font>
      <b/>
      <sz val="11"/>
      <color rgb="FFFF0000"/>
      <name val="Raleway"/>
      <charset val="204"/>
    </font>
    <font>
      <b/>
      <sz val="11"/>
      <color rgb="FF00B050"/>
      <name val="Raleway"/>
      <charset val="204"/>
    </font>
    <font>
      <b/>
      <sz val="11"/>
      <color theme="1"/>
      <name val="Raleway"/>
      <charset val="204"/>
    </font>
    <font>
      <sz val="9"/>
      <color theme="1"/>
      <name val="Raleway"/>
      <charset val="204"/>
    </font>
    <font>
      <u/>
      <sz val="14"/>
      <color rgb="FF3BA48A"/>
      <name val="Raleway"/>
      <charset val="204"/>
    </font>
  </fonts>
  <fills count="4">
    <fill>
      <patternFill patternType="none"/>
    </fill>
    <fill>
      <patternFill patternType="gray125"/>
    </fill>
    <fill>
      <patternFill patternType="solid">
        <fgColor rgb="FF3BA48A"/>
        <bgColor indexed="64"/>
      </patternFill>
    </fill>
    <fill>
      <patternFill patternType="solid">
        <fgColor rgb="FFB8E6DB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1" tint="4.9989318521683403E-2"/>
      </right>
      <top/>
      <bottom/>
      <diagonal/>
    </border>
    <border>
      <left/>
      <right/>
      <top/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rgb="FF3BA48A"/>
      </bottom>
      <diagonal/>
    </border>
    <border>
      <left/>
      <right style="thin">
        <color indexed="64"/>
      </right>
      <top style="thin">
        <color rgb="FF3BA48A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BA48A"/>
      <color rgb="FFB8E6DB"/>
      <color rgb="FF00CC66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arketer.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609597</xdr:colOff>
      <xdr:row>2</xdr:row>
      <xdr:rowOff>0</xdr:rowOff>
    </xdr:from>
    <xdr:to>
      <xdr:col>1</xdr:col>
      <xdr:colOff>744933</xdr:colOff>
      <xdr:row>2</xdr:row>
      <xdr:rowOff>720000</xdr:rowOff>
    </xdr:to>
    <xdr:pic>
      <xdr:nvPicPr>
        <xdr:cNvPr id="3" name="Рисунок 2" descr="favicon_marketing_inversion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597" y="409575"/>
          <a:ext cx="744936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609597</xdr:colOff>
      <xdr:row>23</xdr:row>
      <xdr:rowOff>0</xdr:rowOff>
    </xdr:from>
    <xdr:to>
      <xdr:col>1</xdr:col>
      <xdr:colOff>744933</xdr:colOff>
      <xdr:row>23</xdr:row>
      <xdr:rowOff>720000</xdr:rowOff>
    </xdr:to>
    <xdr:pic>
      <xdr:nvPicPr>
        <xdr:cNvPr id="4" name="Рисунок 3" descr="favicon_marketing_inversion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597" y="361950"/>
          <a:ext cx="744936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rketer.by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24"/>
  <sheetViews>
    <sheetView tabSelected="1" topLeftCell="A13" workbookViewId="0">
      <selection activeCell="D21" sqref="D21"/>
    </sheetView>
  </sheetViews>
  <sheetFormatPr defaultRowHeight="14.25"/>
  <cols>
    <col min="1" max="1" width="9.140625" style="4"/>
    <col min="2" max="2" width="25" style="4" customWidth="1"/>
    <col min="3" max="3" width="22.42578125" style="4" customWidth="1"/>
    <col min="4" max="4" width="20.7109375" style="4" customWidth="1"/>
    <col min="5" max="5" width="17.5703125" style="4" customWidth="1"/>
    <col min="6" max="6" width="16" style="4" customWidth="1"/>
    <col min="7" max="7" width="20.5703125" style="4" customWidth="1"/>
    <col min="8" max="9" width="9.140625" style="4"/>
    <col min="10" max="10" width="20.7109375" style="4" customWidth="1"/>
    <col min="11" max="16384" width="9.140625" style="4"/>
  </cols>
  <sheetData>
    <row r="3" spans="1:6" ht="57.75" customHeight="1">
      <c r="C3" s="18" t="s">
        <v>14</v>
      </c>
      <c r="D3" s="6"/>
    </row>
    <row r="4" spans="1:6" ht="24.75" customHeight="1">
      <c r="C4" s="5"/>
      <c r="D4" s="6"/>
    </row>
    <row r="5" spans="1:6" ht="26.25" customHeight="1">
      <c r="B5" s="19" t="s">
        <v>13</v>
      </c>
      <c r="C5" s="19"/>
      <c r="D5" s="6"/>
    </row>
    <row r="6" spans="1:6">
      <c r="B6" s="7"/>
      <c r="C6" s="7"/>
      <c r="D6" s="7"/>
      <c r="E6" s="7"/>
      <c r="F6" s="7"/>
    </row>
    <row r="7" spans="1:6" s="6" customFormat="1" ht="45" customHeight="1">
      <c r="A7" s="8"/>
      <c r="B7" s="20" t="s">
        <v>0</v>
      </c>
      <c r="C7" s="3" t="s">
        <v>1</v>
      </c>
      <c r="D7" s="3" t="s">
        <v>2</v>
      </c>
      <c r="E7" s="3" t="s">
        <v>3</v>
      </c>
      <c r="F7" s="9" t="s">
        <v>4</v>
      </c>
    </row>
    <row r="8" spans="1:6">
      <c r="B8" s="21"/>
      <c r="C8" s="10">
        <v>100</v>
      </c>
      <c r="D8" s="10">
        <v>150</v>
      </c>
      <c r="E8" s="10">
        <v>100</v>
      </c>
      <c r="F8" s="11">
        <f>(D8-C8)*E8</f>
        <v>5000</v>
      </c>
    </row>
    <row r="10" spans="1:6">
      <c r="C10" s="12"/>
      <c r="D10" s="12"/>
    </row>
    <row r="11" spans="1:6" ht="26.25" customHeight="1">
      <c r="B11" s="13" t="s">
        <v>5</v>
      </c>
      <c r="C11" s="3" t="s">
        <v>6</v>
      </c>
    </row>
    <row r="12" spans="1:6">
      <c r="B12" s="14">
        <v>20</v>
      </c>
      <c r="C12" s="15">
        <f>D8*(100-B12)/100</f>
        <v>120</v>
      </c>
    </row>
    <row r="14" spans="1:6" ht="42.75" customHeight="1">
      <c r="B14" s="1" t="s">
        <v>10</v>
      </c>
      <c r="C14" s="3" t="s">
        <v>3</v>
      </c>
      <c r="D14" s="3" t="s">
        <v>15</v>
      </c>
      <c r="E14" s="3" t="str">
        <f>IF(E15&gt;0,"Увеличение прибыли","Потеря прибыли")</f>
        <v>Потеря прибыли</v>
      </c>
    </row>
    <row r="15" spans="1:6" ht="15">
      <c r="B15" s="2"/>
      <c r="C15" s="15">
        <f>E8</f>
        <v>100</v>
      </c>
      <c r="D15" s="15">
        <f>(C12-C8)*E8</f>
        <v>2000</v>
      </c>
      <c r="E15" s="16">
        <f>D15-F8</f>
        <v>-3000</v>
      </c>
    </row>
    <row r="16" spans="1:6" ht="37.5" customHeight="1"/>
    <row r="17" spans="2:5" ht="42.75">
      <c r="B17" s="1" t="s">
        <v>11</v>
      </c>
      <c r="C17" s="3" t="s">
        <v>3</v>
      </c>
      <c r="D17" s="3" t="s">
        <v>15</v>
      </c>
      <c r="E17" s="3" t="str">
        <f>IF(E18&gt;0,"Увеличение прибыли","Потеря прибыли")</f>
        <v>Потеря прибыли</v>
      </c>
    </row>
    <row r="18" spans="2:5" ht="27" customHeight="1">
      <c r="B18" s="2"/>
      <c r="C18" s="14">
        <v>120</v>
      </c>
      <c r="D18" s="15">
        <f>(C12-C8)*C18</f>
        <v>2400</v>
      </c>
      <c r="E18" s="16">
        <f>D18-F8</f>
        <v>-2600</v>
      </c>
    </row>
    <row r="19" spans="2:5" ht="39" customHeight="1"/>
    <row r="20" spans="2:5" ht="57.75" customHeight="1">
      <c r="B20" s="1" t="s">
        <v>12</v>
      </c>
      <c r="C20" s="3" t="s">
        <v>7</v>
      </c>
      <c r="D20" s="3" t="s">
        <v>16</v>
      </c>
    </row>
    <row r="21" spans="2:5" ht="44.25" customHeight="1">
      <c r="B21" s="2"/>
      <c r="C21" s="17">
        <f>F8/(C12-C8)</f>
        <v>250</v>
      </c>
      <c r="D21" s="17">
        <f>((C21-E8)/E8)*100</f>
        <v>150</v>
      </c>
    </row>
    <row r="24" spans="2:5" ht="57.75" customHeight="1">
      <c r="C24" s="5" t="s">
        <v>9</v>
      </c>
      <c r="D24" s="6" t="s">
        <v>8</v>
      </c>
    </row>
  </sheetData>
  <mergeCells count="5">
    <mergeCell ref="B14:B15"/>
    <mergeCell ref="B17:B18"/>
    <mergeCell ref="B20:B21"/>
    <mergeCell ref="B5:C5"/>
    <mergeCell ref="B7:B8"/>
  </mergeCells>
  <hyperlinks>
    <hyperlink ref="C24" r:id="rId1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 скидок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Минин Андрей</dc:creator>
  <cp:lastModifiedBy>Алена</cp:lastModifiedBy>
  <dcterms:created xsi:type="dcterms:W3CDTF">2014-03-11T08:04:40Z</dcterms:created>
  <dcterms:modified xsi:type="dcterms:W3CDTF">2018-11-25T23:08:27Z</dcterms:modified>
</cp:coreProperties>
</file>